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Figure 7B" sheetId="1" r:id="rId1"/>
    <sheet name="Figure 7E" sheetId="2" r:id="rId2"/>
    <sheet name="Figure 7F" sheetId="3" r:id="rId3"/>
  </sheets>
  <calcPr calcId="144525"/>
</workbook>
</file>

<file path=xl/sharedStrings.xml><?xml version="1.0" encoding="utf-8"?>
<sst xmlns="http://schemas.openxmlformats.org/spreadsheetml/2006/main" count="73" uniqueCount="36">
  <si>
    <t>apex</t>
  </si>
  <si>
    <t>middle</t>
  </si>
  <si>
    <t>base</t>
  </si>
  <si>
    <t>Figure 7-figure supplement 2. Fasudil did not alter the morphometry of SGNs and HCs</t>
  </si>
  <si>
    <t>number</t>
  </si>
  <si>
    <t>area(μm²)</t>
  </si>
  <si>
    <t>10000μm²</t>
  </si>
  <si>
    <t>SGN/10000μm²</t>
  </si>
  <si>
    <r>
      <rPr>
        <b/>
        <sz val="12"/>
        <color theme="1"/>
        <rFont val="Times New Roman"/>
        <charset val="134"/>
      </rPr>
      <t xml:space="preserve">B, </t>
    </r>
    <r>
      <rPr>
        <sz val="12"/>
        <color theme="1"/>
        <rFont val="Times New Roman"/>
        <charset val="134"/>
      </rPr>
      <t>Quantification of SGNs in the apical, middle, and basal regions of the cochlea of the different groups.</t>
    </r>
  </si>
  <si>
    <t>wt-1</t>
  </si>
  <si>
    <t>wt-2</t>
  </si>
  <si>
    <t>wt-3</t>
  </si>
  <si>
    <t>wt-4</t>
  </si>
  <si>
    <t>con-1</t>
  </si>
  <si>
    <t>con-2</t>
  </si>
  <si>
    <t>con-3</t>
  </si>
  <si>
    <t>con-4</t>
  </si>
  <si>
    <t>con-5</t>
  </si>
  <si>
    <t>Fasudil 10mg/kg-1</t>
  </si>
  <si>
    <t>Fasudil 10mg/kg-2</t>
  </si>
  <si>
    <t>Fasudil 10mg/kg-3</t>
  </si>
  <si>
    <t>Fasudil 10mg/kg-4</t>
  </si>
  <si>
    <t>Fasudil 10mg/kg-5</t>
  </si>
  <si>
    <t>Fasudil 20mg/kg-1</t>
  </si>
  <si>
    <t>Fasudil 20mg/kg-2</t>
  </si>
  <si>
    <t>Fasudil 20mg/kg-3</t>
  </si>
  <si>
    <t>Fasudil 20mg/kg-4</t>
  </si>
  <si>
    <t>Fasudil 20mg/kg-5</t>
  </si>
  <si>
    <t>Fasudil 20mg/kg-6</t>
  </si>
  <si>
    <t>IHC (munbers/100um)</t>
  </si>
  <si>
    <r>
      <rPr>
        <b/>
        <sz val="12"/>
        <color theme="1"/>
        <rFont val="Times New Roman"/>
        <charset val="134"/>
      </rPr>
      <t xml:space="preserve">E, F: </t>
    </r>
    <r>
      <rPr>
        <sz val="12"/>
        <color theme="1"/>
        <rFont val="Times New Roman"/>
        <charset val="134"/>
      </rPr>
      <t xml:space="preserve">The IHCs and OHCs were counted at the apex, middle, and base of the cochlea from </t>
    </r>
    <r>
      <rPr>
        <sz val="12"/>
        <color theme="1"/>
        <rFont val="Times New Roman"/>
        <charset val="134"/>
      </rPr>
      <t>the control, saline, and fasudil (</t>
    </r>
    <r>
      <rPr>
        <sz val="12"/>
        <color theme="1"/>
        <rFont val="Times New Roman"/>
        <charset val="134"/>
      </rPr>
      <t>10 mg/kg, 20 mg/kg) treatment groups, respectively.</t>
    </r>
  </si>
  <si>
    <t>Control</t>
  </si>
  <si>
    <t>Saline</t>
  </si>
  <si>
    <t>Fasudil 10mg/kg</t>
  </si>
  <si>
    <t>Fasudil 20mg/kg</t>
  </si>
  <si>
    <t>OHC (munbers/100um)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</si>
</sst>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18" fillId="13" borderId="3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Fill="1" applyAlignment="1"/>
    <xf numFmtId="0" fontId="2" fillId="0" borderId="0" xfId="0" applyFont="1">
      <alignment vertical="center"/>
    </xf>
    <xf numFmtId="0" fontId="0" fillId="0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/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76" fontId="0" fillId="0" borderId="0" xfId="0" applyNumberFormat="1" applyFont="1" applyFill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  <xf numFmtId="176" fontId="0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/>
    <xf numFmtId="0" fontId="0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76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/>
    <xf numFmtId="176" fontId="0" fillId="0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zoomScale="80" zoomScaleNormal="80" topLeftCell="M1" workbookViewId="0">
      <selection activeCell="T13" sqref="T13"/>
    </sheetView>
  </sheetViews>
  <sheetFormatPr defaultColWidth="9" defaultRowHeight="14"/>
  <cols>
    <col min="1" max="1" width="27.7090909090909" customWidth="1"/>
    <col min="2" max="5" width="15.5727272727273" customWidth="1"/>
    <col min="7" max="10" width="15.5727272727273" customWidth="1"/>
    <col min="12" max="15" width="15.5727272727273" customWidth="1"/>
    <col min="20" max="20" width="129" customWidth="1"/>
  </cols>
  <sheetData>
    <row r="1" ht="50" spans="1:20">
      <c r="A1" s="6"/>
      <c r="B1" s="11" t="s">
        <v>0</v>
      </c>
      <c r="C1" s="11"/>
      <c r="D1" s="11"/>
      <c r="E1" s="11"/>
      <c r="F1" s="6"/>
      <c r="G1" s="11" t="s">
        <v>1</v>
      </c>
      <c r="H1" s="11"/>
      <c r="I1" s="11"/>
      <c r="J1" s="11"/>
      <c r="K1" s="6"/>
      <c r="L1" s="11" t="s">
        <v>2</v>
      </c>
      <c r="M1" s="11"/>
      <c r="N1" s="11"/>
      <c r="O1" s="11"/>
      <c r="T1" s="23" t="s">
        <v>3</v>
      </c>
    </row>
    <row r="2" ht="15.5" spans="1:20">
      <c r="A2" s="6"/>
      <c r="B2" s="12" t="s">
        <v>4</v>
      </c>
      <c r="C2" s="12" t="s">
        <v>5</v>
      </c>
      <c r="D2" s="12" t="s">
        <v>6</v>
      </c>
      <c r="E2" s="12" t="s">
        <v>7</v>
      </c>
      <c r="F2" s="6"/>
      <c r="G2" s="12" t="s">
        <v>4</v>
      </c>
      <c r="H2" s="12" t="s">
        <v>5</v>
      </c>
      <c r="I2" s="12" t="s">
        <v>6</v>
      </c>
      <c r="J2" s="12" t="s">
        <v>7</v>
      </c>
      <c r="K2" s="6"/>
      <c r="L2" s="12" t="s">
        <v>4</v>
      </c>
      <c r="M2" s="12" t="s">
        <v>5</v>
      </c>
      <c r="N2" s="12" t="s">
        <v>6</v>
      </c>
      <c r="O2" s="12" t="s">
        <v>7</v>
      </c>
      <c r="T2" s="7" t="s">
        <v>8</v>
      </c>
    </row>
    <row r="3" spans="1:15">
      <c r="A3" s="6" t="s">
        <v>9</v>
      </c>
      <c r="B3" s="8">
        <v>79</v>
      </c>
      <c r="C3" s="8">
        <v>11110.85</v>
      </c>
      <c r="D3" s="8">
        <f t="shared" ref="D3:D22" si="0">C3/10000</f>
        <v>1.111085</v>
      </c>
      <c r="E3" s="13">
        <f t="shared" ref="E3:E22" si="1">B3/D3</f>
        <v>71.1016708892659</v>
      </c>
      <c r="F3" s="6"/>
      <c r="G3" s="8">
        <v>78</v>
      </c>
      <c r="H3" s="8">
        <v>9785.92</v>
      </c>
      <c r="I3" s="8">
        <f t="shared" ref="I3:I22" si="2">H3/10000</f>
        <v>0.978592</v>
      </c>
      <c r="J3" s="13">
        <f t="shared" ref="J3:J22" si="3">G3/I3</f>
        <v>79.7063536182597</v>
      </c>
      <c r="K3" s="6"/>
      <c r="L3" s="8">
        <v>50</v>
      </c>
      <c r="M3" s="8">
        <v>7038.93</v>
      </c>
      <c r="N3" s="8">
        <f t="shared" ref="N3:N22" si="4">M3/10000</f>
        <v>0.703893</v>
      </c>
      <c r="O3" s="13">
        <f t="shared" ref="O3:O22" si="5">L3/N3</f>
        <v>71.0335235611094</v>
      </c>
    </row>
    <row r="4" spans="1:15">
      <c r="A4" s="6" t="s">
        <v>10</v>
      </c>
      <c r="B4" s="8">
        <v>70</v>
      </c>
      <c r="C4" s="8">
        <v>10285.85</v>
      </c>
      <c r="D4" s="8">
        <f t="shared" si="0"/>
        <v>1.028585</v>
      </c>
      <c r="E4" s="13">
        <f t="shared" si="1"/>
        <v>68.0546576121565</v>
      </c>
      <c r="F4" s="6"/>
      <c r="G4" s="8">
        <v>70</v>
      </c>
      <c r="H4" s="8">
        <v>9198.06</v>
      </c>
      <c r="I4" s="8">
        <f t="shared" si="2"/>
        <v>0.919806</v>
      </c>
      <c r="J4" s="13">
        <f t="shared" si="3"/>
        <v>76.1030043291738</v>
      </c>
      <c r="K4" s="6"/>
      <c r="L4" s="8">
        <v>51</v>
      </c>
      <c r="M4" s="8">
        <v>6856.65</v>
      </c>
      <c r="N4" s="8">
        <f t="shared" si="4"/>
        <v>0.685665</v>
      </c>
      <c r="O4" s="13">
        <f t="shared" si="5"/>
        <v>74.380346087375</v>
      </c>
    </row>
    <row r="5" spans="1:15">
      <c r="A5" s="6" t="s">
        <v>11</v>
      </c>
      <c r="B5" s="8">
        <v>69</v>
      </c>
      <c r="C5" s="8">
        <v>9729.62</v>
      </c>
      <c r="D5" s="8">
        <f t="shared" si="0"/>
        <v>0.972962</v>
      </c>
      <c r="E5" s="13">
        <f t="shared" si="1"/>
        <v>70.9174664580939</v>
      </c>
      <c r="F5" s="6"/>
      <c r="G5" s="8">
        <v>67</v>
      </c>
      <c r="H5" s="8">
        <v>9562.28</v>
      </c>
      <c r="I5" s="8">
        <f t="shared" si="2"/>
        <v>0.956228</v>
      </c>
      <c r="J5" s="13">
        <f t="shared" si="3"/>
        <v>70.0669714754222</v>
      </c>
      <c r="K5" s="6"/>
      <c r="L5" s="8">
        <v>46</v>
      </c>
      <c r="M5" s="8">
        <v>6430.64</v>
      </c>
      <c r="N5" s="8">
        <f t="shared" si="4"/>
        <v>0.643064</v>
      </c>
      <c r="O5" s="13">
        <f t="shared" si="5"/>
        <v>71.5325379744473</v>
      </c>
    </row>
    <row r="6" spans="1:15">
      <c r="A6" s="6" t="s">
        <v>12</v>
      </c>
      <c r="B6" s="8">
        <v>70</v>
      </c>
      <c r="C6" s="8">
        <v>9476.04</v>
      </c>
      <c r="D6" s="8">
        <f t="shared" si="0"/>
        <v>0.947604</v>
      </c>
      <c r="E6" s="13">
        <f t="shared" si="1"/>
        <v>73.870519752977</v>
      </c>
      <c r="F6" s="6"/>
      <c r="G6" s="8">
        <v>71</v>
      </c>
      <c r="H6" s="8">
        <v>9908.71</v>
      </c>
      <c r="I6" s="8">
        <f t="shared" si="2"/>
        <v>0.990871</v>
      </c>
      <c r="J6" s="13">
        <f t="shared" si="3"/>
        <v>71.6541305578627</v>
      </c>
      <c r="K6" s="6"/>
      <c r="L6" s="8">
        <v>41</v>
      </c>
      <c r="M6" s="8">
        <v>5793.55</v>
      </c>
      <c r="N6" s="8">
        <f t="shared" si="4"/>
        <v>0.579355</v>
      </c>
      <c r="O6" s="13">
        <f t="shared" si="5"/>
        <v>70.768354463153</v>
      </c>
    </row>
    <row r="7" spans="1:15">
      <c r="A7" s="14" t="s">
        <v>13</v>
      </c>
      <c r="B7" s="15">
        <v>76</v>
      </c>
      <c r="C7" s="15">
        <v>11464.12</v>
      </c>
      <c r="D7" s="15">
        <f t="shared" si="0"/>
        <v>1.146412</v>
      </c>
      <c r="E7" s="16">
        <f t="shared" si="1"/>
        <v>66.2937931563871</v>
      </c>
      <c r="F7" s="14"/>
      <c r="G7" s="15">
        <v>70</v>
      </c>
      <c r="H7" s="15">
        <v>9634.52</v>
      </c>
      <c r="I7" s="15">
        <f t="shared" si="2"/>
        <v>0.963452</v>
      </c>
      <c r="J7" s="16">
        <f t="shared" si="3"/>
        <v>72.6554099218228</v>
      </c>
      <c r="K7" s="14"/>
      <c r="L7" s="15">
        <v>51</v>
      </c>
      <c r="M7" s="15">
        <v>7033.35</v>
      </c>
      <c r="N7" s="15">
        <f t="shared" si="4"/>
        <v>0.703335</v>
      </c>
      <c r="O7" s="16">
        <f t="shared" si="5"/>
        <v>72.5116765126149</v>
      </c>
    </row>
    <row r="8" spans="1:15">
      <c r="A8" s="6" t="s">
        <v>14</v>
      </c>
      <c r="B8" s="8">
        <v>83</v>
      </c>
      <c r="C8" s="8">
        <v>13386.57</v>
      </c>
      <c r="D8" s="8">
        <f t="shared" si="0"/>
        <v>1.338657</v>
      </c>
      <c r="E8" s="13">
        <f t="shared" si="1"/>
        <v>62.0024397586536</v>
      </c>
      <c r="F8" s="6"/>
      <c r="G8" s="8">
        <v>69</v>
      </c>
      <c r="H8" s="8">
        <v>9885.51</v>
      </c>
      <c r="I8" s="8">
        <f t="shared" si="2"/>
        <v>0.988551</v>
      </c>
      <c r="J8" s="13">
        <f t="shared" si="3"/>
        <v>69.7991302421423</v>
      </c>
      <c r="K8" s="6"/>
      <c r="L8" s="8">
        <v>49</v>
      </c>
      <c r="M8" s="8">
        <v>7308.01</v>
      </c>
      <c r="N8" s="8">
        <f t="shared" si="4"/>
        <v>0.730801</v>
      </c>
      <c r="O8" s="13">
        <f t="shared" si="5"/>
        <v>67.049716680738</v>
      </c>
    </row>
    <row r="9" spans="1:15">
      <c r="A9" s="6" t="s">
        <v>15</v>
      </c>
      <c r="B9" s="8">
        <v>89</v>
      </c>
      <c r="C9" s="8">
        <v>12077.93</v>
      </c>
      <c r="D9" s="8">
        <f t="shared" si="0"/>
        <v>1.207793</v>
      </c>
      <c r="E9" s="13">
        <f t="shared" si="1"/>
        <v>73.6881237099404</v>
      </c>
      <c r="F9" s="6"/>
      <c r="G9" s="8">
        <v>77</v>
      </c>
      <c r="H9" s="8">
        <v>10292.31</v>
      </c>
      <c r="I9" s="8">
        <f t="shared" si="2"/>
        <v>1.029231</v>
      </c>
      <c r="J9" s="13">
        <f t="shared" si="3"/>
        <v>74.81313718689</v>
      </c>
      <c r="K9" s="6"/>
      <c r="L9" s="8">
        <v>55</v>
      </c>
      <c r="M9" s="8">
        <v>7472.19</v>
      </c>
      <c r="N9" s="8">
        <f t="shared" si="4"/>
        <v>0.747219</v>
      </c>
      <c r="O9" s="13">
        <f t="shared" si="5"/>
        <v>73.6062653653079</v>
      </c>
    </row>
    <row r="10" spans="1:15">
      <c r="A10" s="6" t="s">
        <v>16</v>
      </c>
      <c r="B10" s="8">
        <v>72</v>
      </c>
      <c r="C10" s="8">
        <v>10040.28</v>
      </c>
      <c r="D10" s="8">
        <f t="shared" si="0"/>
        <v>1.004028</v>
      </c>
      <c r="E10" s="13">
        <f t="shared" si="1"/>
        <v>71.7111474978785</v>
      </c>
      <c r="F10" s="6"/>
      <c r="G10" s="8">
        <v>75</v>
      </c>
      <c r="H10" s="8">
        <v>10627.05</v>
      </c>
      <c r="I10" s="8">
        <f t="shared" si="2"/>
        <v>1.062705</v>
      </c>
      <c r="J10" s="13">
        <f t="shared" si="3"/>
        <v>70.5746185441868</v>
      </c>
      <c r="K10" s="6"/>
      <c r="L10" s="8">
        <v>55</v>
      </c>
      <c r="M10" s="8">
        <v>7753.67</v>
      </c>
      <c r="N10" s="8">
        <f t="shared" si="4"/>
        <v>0.775367</v>
      </c>
      <c r="O10" s="13">
        <f t="shared" si="5"/>
        <v>70.9341511826013</v>
      </c>
    </row>
    <row r="11" spans="1:15">
      <c r="A11" s="17" t="s">
        <v>17</v>
      </c>
      <c r="B11" s="18">
        <v>81</v>
      </c>
      <c r="C11" s="18">
        <v>11641.37</v>
      </c>
      <c r="D11" s="18">
        <f t="shared" si="0"/>
        <v>1.164137</v>
      </c>
      <c r="E11" s="13">
        <f t="shared" si="1"/>
        <v>69.5794395333195</v>
      </c>
      <c r="F11" s="18"/>
      <c r="G11" s="18">
        <v>76</v>
      </c>
      <c r="H11" s="18">
        <v>10957.21</v>
      </c>
      <c r="I11" s="18">
        <f t="shared" si="2"/>
        <v>1.095721</v>
      </c>
      <c r="J11" s="13">
        <f t="shared" si="3"/>
        <v>69.3607223006587</v>
      </c>
      <c r="K11" s="18"/>
      <c r="L11" s="18">
        <v>52</v>
      </c>
      <c r="M11" s="18">
        <v>7423.07</v>
      </c>
      <c r="N11" s="18">
        <f t="shared" si="4"/>
        <v>0.742307</v>
      </c>
      <c r="O11" s="22">
        <f t="shared" si="5"/>
        <v>70.0518788048611</v>
      </c>
    </row>
    <row r="12" spans="1:15">
      <c r="A12" s="6" t="s">
        <v>18</v>
      </c>
      <c r="B12" s="8">
        <v>79</v>
      </c>
      <c r="C12" s="8">
        <v>11913.31</v>
      </c>
      <c r="D12" s="8">
        <f t="shared" si="0"/>
        <v>1.191331</v>
      </c>
      <c r="E12" s="13">
        <f t="shared" si="1"/>
        <v>66.3123850550351</v>
      </c>
      <c r="F12" s="6"/>
      <c r="G12" s="8">
        <v>79</v>
      </c>
      <c r="H12" s="8">
        <v>9751.2</v>
      </c>
      <c r="I12" s="8">
        <f t="shared" si="2"/>
        <v>0.97512</v>
      </c>
      <c r="J12" s="13">
        <f t="shared" si="3"/>
        <v>81.0156698662729</v>
      </c>
      <c r="K12" s="6"/>
      <c r="L12" s="8">
        <v>52</v>
      </c>
      <c r="M12" s="8">
        <v>7098.59</v>
      </c>
      <c r="N12" s="8">
        <f t="shared" si="4"/>
        <v>0.709859</v>
      </c>
      <c r="O12" s="13">
        <f t="shared" si="5"/>
        <v>73.253984241941</v>
      </c>
    </row>
    <row r="13" spans="1:15">
      <c r="A13" s="6" t="s">
        <v>19</v>
      </c>
      <c r="B13" s="8">
        <v>79</v>
      </c>
      <c r="C13" s="8">
        <v>10672.01</v>
      </c>
      <c r="D13" s="8">
        <f t="shared" si="0"/>
        <v>1.067201</v>
      </c>
      <c r="E13" s="13">
        <f t="shared" si="1"/>
        <v>74.0254178922246</v>
      </c>
      <c r="F13" s="6"/>
      <c r="G13" s="8">
        <v>69</v>
      </c>
      <c r="H13" s="8">
        <v>9757.25</v>
      </c>
      <c r="I13" s="8">
        <f t="shared" si="2"/>
        <v>0.975725</v>
      </c>
      <c r="J13" s="13">
        <f t="shared" si="3"/>
        <v>70.7166465961208</v>
      </c>
      <c r="K13" s="6"/>
      <c r="L13" s="8">
        <v>50</v>
      </c>
      <c r="M13" s="8">
        <v>7030.73</v>
      </c>
      <c r="N13" s="8">
        <f t="shared" si="4"/>
        <v>0.703073</v>
      </c>
      <c r="O13" s="13">
        <f t="shared" si="5"/>
        <v>71.1163705618051</v>
      </c>
    </row>
    <row r="14" spans="1:15">
      <c r="A14" s="6" t="s">
        <v>20</v>
      </c>
      <c r="B14" s="8">
        <v>76</v>
      </c>
      <c r="C14" s="8">
        <v>11986.6</v>
      </c>
      <c r="D14" s="8">
        <f t="shared" si="0"/>
        <v>1.19866</v>
      </c>
      <c r="E14" s="13">
        <f t="shared" si="1"/>
        <v>63.404134616989</v>
      </c>
      <c r="F14" s="6"/>
      <c r="G14" s="8">
        <v>68</v>
      </c>
      <c r="H14" s="8">
        <v>9862.18</v>
      </c>
      <c r="I14" s="8">
        <f t="shared" si="2"/>
        <v>0.986218</v>
      </c>
      <c r="J14" s="13">
        <f t="shared" si="3"/>
        <v>68.9502726577694</v>
      </c>
      <c r="K14" s="6"/>
      <c r="L14" s="8">
        <v>46</v>
      </c>
      <c r="M14" s="8">
        <v>6315.86</v>
      </c>
      <c r="N14" s="8">
        <f t="shared" si="4"/>
        <v>0.631586</v>
      </c>
      <c r="O14" s="13">
        <f t="shared" si="5"/>
        <v>72.8325200368596</v>
      </c>
    </row>
    <row r="15" spans="1:15">
      <c r="A15" s="6" t="s">
        <v>21</v>
      </c>
      <c r="B15" s="19">
        <v>76</v>
      </c>
      <c r="C15" s="19">
        <v>10356.24</v>
      </c>
      <c r="D15" s="19">
        <f t="shared" si="0"/>
        <v>1.035624</v>
      </c>
      <c r="E15" s="20">
        <f t="shared" si="1"/>
        <v>73.385707554093</v>
      </c>
      <c r="F15" s="21"/>
      <c r="G15" s="19">
        <v>70</v>
      </c>
      <c r="H15" s="19">
        <v>9821.55</v>
      </c>
      <c r="I15" s="19">
        <f t="shared" si="2"/>
        <v>0.982155</v>
      </c>
      <c r="J15" s="20">
        <f t="shared" si="3"/>
        <v>71.2718460935392</v>
      </c>
      <c r="K15" s="21"/>
      <c r="L15" s="19">
        <v>54</v>
      </c>
      <c r="M15" s="19">
        <v>7505.48</v>
      </c>
      <c r="N15" s="19">
        <f t="shared" si="4"/>
        <v>0.750548</v>
      </c>
      <c r="O15" s="20">
        <f t="shared" si="5"/>
        <v>71.9474304108465</v>
      </c>
    </row>
    <row r="16" spans="1:15">
      <c r="A16" s="17" t="s">
        <v>22</v>
      </c>
      <c r="B16" s="18">
        <v>82</v>
      </c>
      <c r="C16" s="18">
        <v>11762.11</v>
      </c>
      <c r="D16" s="18">
        <f t="shared" si="0"/>
        <v>1.176211</v>
      </c>
      <c r="E16" s="22">
        <f t="shared" si="1"/>
        <v>69.7153826991926</v>
      </c>
      <c r="F16" s="17"/>
      <c r="G16" s="18">
        <v>70</v>
      </c>
      <c r="H16" s="18">
        <v>9371.53</v>
      </c>
      <c r="I16" s="18">
        <f t="shared" si="2"/>
        <v>0.937153</v>
      </c>
      <c r="J16" s="22">
        <f t="shared" si="3"/>
        <v>74.6943135219116</v>
      </c>
      <c r="K16" s="17"/>
      <c r="L16" s="18">
        <v>47</v>
      </c>
      <c r="M16" s="18">
        <v>6780.24</v>
      </c>
      <c r="N16" s="18">
        <f t="shared" si="4"/>
        <v>0.678024</v>
      </c>
      <c r="O16" s="22">
        <f t="shared" si="5"/>
        <v>69.3190801505552</v>
      </c>
    </row>
    <row r="17" spans="1:15">
      <c r="A17" s="6" t="s">
        <v>23</v>
      </c>
      <c r="B17" s="8">
        <v>74</v>
      </c>
      <c r="C17" s="8">
        <v>10980.85</v>
      </c>
      <c r="D17" s="8">
        <f t="shared" si="0"/>
        <v>1.098085</v>
      </c>
      <c r="E17" s="13">
        <f t="shared" si="1"/>
        <v>67.3900472185669</v>
      </c>
      <c r="F17" s="6"/>
      <c r="G17" s="8">
        <v>67</v>
      </c>
      <c r="H17" s="8">
        <v>9047.75</v>
      </c>
      <c r="I17" s="8">
        <f t="shared" si="2"/>
        <v>0.904775</v>
      </c>
      <c r="J17" s="13">
        <f t="shared" si="3"/>
        <v>74.0515597800558</v>
      </c>
      <c r="K17" s="6"/>
      <c r="L17" s="8">
        <v>53</v>
      </c>
      <c r="M17" s="8">
        <v>7459.02</v>
      </c>
      <c r="N17" s="8">
        <f t="shared" si="4"/>
        <v>0.745902</v>
      </c>
      <c r="O17" s="13">
        <f t="shared" si="5"/>
        <v>71.0549106987245</v>
      </c>
    </row>
    <row r="18" spans="1:15">
      <c r="A18" s="6" t="s">
        <v>24</v>
      </c>
      <c r="B18" s="8">
        <v>71</v>
      </c>
      <c r="C18" s="8">
        <v>11877.41</v>
      </c>
      <c r="D18" s="8">
        <f t="shared" si="0"/>
        <v>1.187741</v>
      </c>
      <c r="E18" s="13">
        <f t="shared" si="1"/>
        <v>59.7773420299543</v>
      </c>
      <c r="F18" s="6"/>
      <c r="G18" s="8">
        <v>68</v>
      </c>
      <c r="H18" s="8">
        <v>9321.5</v>
      </c>
      <c r="I18" s="8">
        <f t="shared" si="2"/>
        <v>0.93215</v>
      </c>
      <c r="J18" s="13">
        <f t="shared" si="3"/>
        <v>72.9496325698654</v>
      </c>
      <c r="K18" s="6"/>
      <c r="L18" s="8">
        <v>50</v>
      </c>
      <c r="M18" s="8">
        <v>7952.85</v>
      </c>
      <c r="N18" s="8">
        <f t="shared" si="4"/>
        <v>0.795285</v>
      </c>
      <c r="O18" s="13">
        <f t="shared" si="5"/>
        <v>62.8705432643643</v>
      </c>
    </row>
    <row r="19" spans="1:15">
      <c r="A19" s="6" t="s">
        <v>25</v>
      </c>
      <c r="B19" s="8">
        <v>67</v>
      </c>
      <c r="C19" s="8">
        <v>9132.55</v>
      </c>
      <c r="D19" s="8">
        <f t="shared" si="0"/>
        <v>0.913255</v>
      </c>
      <c r="E19" s="13">
        <f t="shared" si="1"/>
        <v>73.3639563977202</v>
      </c>
      <c r="F19" s="6"/>
      <c r="G19" s="8">
        <v>65</v>
      </c>
      <c r="H19" s="8">
        <v>8555.43</v>
      </c>
      <c r="I19" s="8">
        <f t="shared" si="2"/>
        <v>0.855543</v>
      </c>
      <c r="J19" s="13">
        <f t="shared" si="3"/>
        <v>75.9751409338864</v>
      </c>
      <c r="K19" s="6"/>
      <c r="L19" s="8">
        <v>52</v>
      </c>
      <c r="M19" s="8">
        <v>6782.26</v>
      </c>
      <c r="N19" s="8">
        <f t="shared" si="4"/>
        <v>0.678226</v>
      </c>
      <c r="O19" s="13">
        <f t="shared" si="5"/>
        <v>76.6706083222996</v>
      </c>
    </row>
    <row r="20" spans="1:15">
      <c r="A20" s="6" t="s">
        <v>26</v>
      </c>
      <c r="B20" s="8">
        <v>81</v>
      </c>
      <c r="C20" s="8">
        <v>10914.89</v>
      </c>
      <c r="D20" s="8">
        <f t="shared" si="0"/>
        <v>1.091489</v>
      </c>
      <c r="E20" s="13">
        <f t="shared" si="1"/>
        <v>74.2105509079798</v>
      </c>
      <c r="F20" s="6"/>
      <c r="G20" s="8">
        <v>70</v>
      </c>
      <c r="H20" s="8">
        <v>9128.62</v>
      </c>
      <c r="I20" s="8">
        <f t="shared" si="2"/>
        <v>0.912862</v>
      </c>
      <c r="J20" s="13">
        <f t="shared" si="3"/>
        <v>76.6819081087831</v>
      </c>
      <c r="K20" s="6"/>
      <c r="L20" s="8">
        <v>44</v>
      </c>
      <c r="M20" s="8">
        <v>6785.96</v>
      </c>
      <c r="N20" s="8">
        <f t="shared" si="4"/>
        <v>0.678596</v>
      </c>
      <c r="O20" s="13">
        <f t="shared" si="5"/>
        <v>64.8397573814169</v>
      </c>
    </row>
    <row r="21" spans="1:15">
      <c r="A21" s="6" t="s">
        <v>27</v>
      </c>
      <c r="B21" s="8">
        <v>80</v>
      </c>
      <c r="C21" s="8">
        <v>11007.16</v>
      </c>
      <c r="D21" s="8">
        <f t="shared" si="0"/>
        <v>1.100716</v>
      </c>
      <c r="E21" s="13">
        <f t="shared" si="1"/>
        <v>72.6799646775372</v>
      </c>
      <c r="F21" s="6"/>
      <c r="G21" s="8">
        <v>82</v>
      </c>
      <c r="H21" s="8">
        <v>10785.85</v>
      </c>
      <c r="I21" s="8">
        <f t="shared" si="2"/>
        <v>1.078585</v>
      </c>
      <c r="J21" s="13">
        <f t="shared" si="3"/>
        <v>76.0255334535526</v>
      </c>
      <c r="K21" s="6"/>
      <c r="L21" s="8">
        <v>45</v>
      </c>
      <c r="M21" s="8">
        <v>6666.77</v>
      </c>
      <c r="N21" s="8">
        <f t="shared" si="4"/>
        <v>0.666677</v>
      </c>
      <c r="O21" s="13">
        <f t="shared" si="5"/>
        <v>67.4989537662166</v>
      </c>
    </row>
    <row r="22" spans="1:15">
      <c r="A22" s="6" t="s">
        <v>28</v>
      </c>
      <c r="B22" s="8">
        <v>75</v>
      </c>
      <c r="C22" s="8">
        <v>10467.23</v>
      </c>
      <c r="D22" s="8">
        <f t="shared" si="0"/>
        <v>1.046723</v>
      </c>
      <c r="E22" s="13">
        <f t="shared" si="1"/>
        <v>71.6521945156455</v>
      </c>
      <c r="F22" s="6"/>
      <c r="G22" s="8">
        <v>76</v>
      </c>
      <c r="H22" s="8">
        <v>10521.64</v>
      </c>
      <c r="I22" s="8">
        <f t="shared" si="2"/>
        <v>1.052164</v>
      </c>
      <c r="J22" s="13">
        <f t="shared" si="3"/>
        <v>72.2320854923757</v>
      </c>
      <c r="K22" s="6"/>
      <c r="L22" s="8">
        <v>51</v>
      </c>
      <c r="M22" s="8">
        <v>7543.22</v>
      </c>
      <c r="N22" s="8">
        <f t="shared" si="4"/>
        <v>0.754322</v>
      </c>
      <c r="O22" s="13">
        <f t="shared" si="5"/>
        <v>67.6103838944111</v>
      </c>
    </row>
  </sheetData>
  <mergeCells count="3">
    <mergeCell ref="B1:E1"/>
    <mergeCell ref="G1:J1"/>
    <mergeCell ref="L1:O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topLeftCell="C1" workbookViewId="0">
      <selection activeCell="D21" sqref="D21"/>
    </sheetView>
  </sheetViews>
  <sheetFormatPr defaultColWidth="9" defaultRowHeight="14" outlineLevelRow="6"/>
  <sheetData>
    <row r="1" ht="21" customHeight="1" spans="1:18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R1" s="7" t="s">
        <v>30</v>
      </c>
    </row>
    <row r="2" spans="1:15">
      <c r="A2" s="9" t="s">
        <v>31</v>
      </c>
      <c r="B2" s="9"/>
      <c r="C2" s="9"/>
      <c r="D2" s="10"/>
      <c r="E2" s="9" t="s">
        <v>32</v>
      </c>
      <c r="F2" s="9"/>
      <c r="G2" s="9"/>
      <c r="H2" s="10"/>
      <c r="I2" s="9" t="s">
        <v>33</v>
      </c>
      <c r="J2" s="9"/>
      <c r="K2" s="9"/>
      <c r="L2" s="10"/>
      <c r="M2" s="9" t="s">
        <v>34</v>
      </c>
      <c r="N2" s="9"/>
      <c r="O2" s="9"/>
    </row>
    <row r="3" spans="1:15">
      <c r="A3" s="4" t="s">
        <v>0</v>
      </c>
      <c r="B3" s="4" t="s">
        <v>1</v>
      </c>
      <c r="C3" s="4" t="s">
        <v>2</v>
      </c>
      <c r="D3" s="4"/>
      <c r="E3" s="4" t="s">
        <v>0</v>
      </c>
      <c r="F3" s="4" t="s">
        <v>1</v>
      </c>
      <c r="G3" s="4" t="s">
        <v>2</v>
      </c>
      <c r="H3" s="4"/>
      <c r="I3" s="4" t="s">
        <v>0</v>
      </c>
      <c r="J3" s="4" t="s">
        <v>1</v>
      </c>
      <c r="K3" s="4" t="s">
        <v>2</v>
      </c>
      <c r="L3" s="4"/>
      <c r="M3" s="4" t="s">
        <v>0</v>
      </c>
      <c r="N3" s="4" t="s">
        <v>1</v>
      </c>
      <c r="O3" s="4" t="s">
        <v>2</v>
      </c>
    </row>
    <row r="4" spans="1:15">
      <c r="A4" s="4">
        <v>13</v>
      </c>
      <c r="B4" s="4">
        <v>12</v>
      </c>
      <c r="C4" s="4">
        <v>13</v>
      </c>
      <c r="D4" s="4"/>
      <c r="E4" s="4">
        <v>12</v>
      </c>
      <c r="F4" s="4">
        <v>12</v>
      </c>
      <c r="G4" s="4">
        <v>12</v>
      </c>
      <c r="H4" s="4"/>
      <c r="I4" s="4">
        <v>11</v>
      </c>
      <c r="J4" s="4">
        <v>11</v>
      </c>
      <c r="K4" s="4">
        <v>12</v>
      </c>
      <c r="L4" s="4"/>
      <c r="M4" s="4">
        <v>12</v>
      </c>
      <c r="N4" s="4">
        <v>11</v>
      </c>
      <c r="O4" s="4">
        <v>12</v>
      </c>
    </row>
    <row r="5" spans="1:15">
      <c r="A5" s="4">
        <v>14</v>
      </c>
      <c r="B5" s="4">
        <v>13</v>
      </c>
      <c r="C5" s="4">
        <v>12</v>
      </c>
      <c r="D5" s="4"/>
      <c r="E5" s="4">
        <v>13</v>
      </c>
      <c r="F5" s="4">
        <v>12</v>
      </c>
      <c r="G5" s="4">
        <v>12</v>
      </c>
      <c r="H5" s="4"/>
      <c r="I5" s="4">
        <v>12</v>
      </c>
      <c r="J5" s="4">
        <v>13</v>
      </c>
      <c r="K5" s="4">
        <v>13</v>
      </c>
      <c r="L5" s="4"/>
      <c r="M5" s="4">
        <v>11</v>
      </c>
      <c r="N5" s="4">
        <v>12</v>
      </c>
      <c r="O5" s="4">
        <v>11</v>
      </c>
    </row>
    <row r="6" spans="1:15">
      <c r="A6" s="4">
        <v>12</v>
      </c>
      <c r="B6" s="4">
        <v>13</v>
      </c>
      <c r="C6" s="4">
        <v>12</v>
      </c>
      <c r="D6" s="4"/>
      <c r="E6" s="4">
        <v>11</v>
      </c>
      <c r="F6" s="4">
        <v>13</v>
      </c>
      <c r="G6" s="4">
        <v>11</v>
      </c>
      <c r="H6" s="4"/>
      <c r="I6" s="4">
        <v>12</v>
      </c>
      <c r="J6" s="4">
        <v>12</v>
      </c>
      <c r="K6" s="4">
        <v>12</v>
      </c>
      <c r="L6" s="4"/>
      <c r="M6" s="4">
        <v>12</v>
      </c>
      <c r="N6" s="4">
        <v>12</v>
      </c>
      <c r="O6" s="4">
        <v>12</v>
      </c>
    </row>
    <row r="7" spans="1:15">
      <c r="A7" s="4"/>
      <c r="B7" s="4"/>
      <c r="C7" s="4"/>
      <c r="D7" s="4"/>
      <c r="E7" s="4">
        <v>13</v>
      </c>
      <c r="F7" s="4">
        <v>12</v>
      </c>
      <c r="G7" s="4">
        <v>12</v>
      </c>
      <c r="H7" s="4"/>
      <c r="I7" s="4">
        <v>11</v>
      </c>
      <c r="J7" s="4">
        <v>12</v>
      </c>
      <c r="K7" s="4">
        <v>13</v>
      </c>
      <c r="L7" s="4"/>
      <c r="M7" s="4">
        <v>12</v>
      </c>
      <c r="N7" s="4">
        <v>11</v>
      </c>
      <c r="O7" s="4">
        <v>12</v>
      </c>
    </row>
  </sheetData>
  <mergeCells count="5">
    <mergeCell ref="A1:O1"/>
    <mergeCell ref="A2:C2"/>
    <mergeCell ref="E2:G2"/>
    <mergeCell ref="I2:K2"/>
    <mergeCell ref="M2:O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7"/>
  <sheetViews>
    <sheetView workbookViewId="0">
      <selection activeCell="C14" sqref="C14"/>
    </sheetView>
  </sheetViews>
  <sheetFormatPr defaultColWidth="9" defaultRowHeight="14" outlineLevelRow="6"/>
  <sheetData>
    <row r="1" ht="20" customHeight="1" spans="1:30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5"/>
      <c r="Q1" s="5"/>
      <c r="R1" s="7" t="s">
        <v>30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>
      <c r="A2" s="2" t="s">
        <v>31</v>
      </c>
      <c r="B2" s="2"/>
      <c r="C2" s="2"/>
      <c r="D2" s="3"/>
      <c r="E2" s="2" t="s">
        <v>32</v>
      </c>
      <c r="F2" s="2"/>
      <c r="G2" s="2"/>
      <c r="H2" s="3"/>
      <c r="I2" s="2" t="s">
        <v>33</v>
      </c>
      <c r="J2" s="2"/>
      <c r="K2" s="2"/>
      <c r="L2" s="3"/>
      <c r="M2" s="2" t="s">
        <v>34</v>
      </c>
      <c r="N2" s="2"/>
      <c r="O2" s="2"/>
      <c r="P2" s="6"/>
      <c r="Q2" s="6"/>
      <c r="R2" s="6"/>
      <c r="S2" s="6"/>
      <c r="T2" s="8"/>
      <c r="U2" s="8"/>
      <c r="V2" s="8"/>
      <c r="W2" s="6"/>
      <c r="X2" s="8"/>
      <c r="Y2" s="8"/>
      <c r="Z2" s="8"/>
      <c r="AA2" s="6"/>
      <c r="AB2" s="8"/>
      <c r="AC2" s="8"/>
      <c r="AD2" s="8"/>
    </row>
    <row r="3" spans="1:30">
      <c r="A3" s="4" t="s">
        <v>0</v>
      </c>
      <c r="B3" s="4" t="s">
        <v>1</v>
      </c>
      <c r="C3" s="4" t="s">
        <v>2</v>
      </c>
      <c r="D3" s="4"/>
      <c r="E3" s="4" t="s">
        <v>0</v>
      </c>
      <c r="F3" s="4" t="s">
        <v>1</v>
      </c>
      <c r="G3" s="4" t="s">
        <v>2</v>
      </c>
      <c r="H3" s="4"/>
      <c r="I3" s="4" t="s">
        <v>0</v>
      </c>
      <c r="J3" s="4" t="s">
        <v>1</v>
      </c>
      <c r="K3" s="4" t="s">
        <v>2</v>
      </c>
      <c r="L3" s="4"/>
      <c r="M3" s="4" t="s">
        <v>0</v>
      </c>
      <c r="N3" s="4" t="s">
        <v>1</v>
      </c>
      <c r="O3" s="4" t="s">
        <v>2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>
      <c r="A4" s="4">
        <v>43</v>
      </c>
      <c r="B4" s="4">
        <v>40</v>
      </c>
      <c r="C4" s="4">
        <v>41</v>
      </c>
      <c r="D4" s="4"/>
      <c r="E4" s="4">
        <v>41</v>
      </c>
      <c r="F4" s="4">
        <v>42</v>
      </c>
      <c r="G4" s="4">
        <v>41</v>
      </c>
      <c r="H4" s="4"/>
      <c r="I4" s="4">
        <v>41</v>
      </c>
      <c r="J4" s="4">
        <v>40</v>
      </c>
      <c r="K4" s="4">
        <v>40</v>
      </c>
      <c r="L4" s="4"/>
      <c r="M4" s="4">
        <v>40</v>
      </c>
      <c r="N4" s="4">
        <v>41</v>
      </c>
      <c r="O4" s="4">
        <v>40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>
      <c r="A5" s="4">
        <v>42</v>
      </c>
      <c r="B5" s="4">
        <v>44</v>
      </c>
      <c r="C5" s="4">
        <v>41</v>
      </c>
      <c r="D5" s="4"/>
      <c r="E5" s="4">
        <v>42</v>
      </c>
      <c r="F5" s="4">
        <v>43</v>
      </c>
      <c r="G5" s="4">
        <v>41</v>
      </c>
      <c r="H5" s="4"/>
      <c r="I5" s="4">
        <v>41</v>
      </c>
      <c r="J5" s="4">
        <v>43</v>
      </c>
      <c r="K5" s="4">
        <v>40</v>
      </c>
      <c r="L5" s="4"/>
      <c r="M5" s="4">
        <v>40</v>
      </c>
      <c r="N5" s="4">
        <v>41</v>
      </c>
      <c r="O5" s="4">
        <v>42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>
      <c r="A6" s="4">
        <v>40</v>
      </c>
      <c r="B6" s="4">
        <v>42</v>
      </c>
      <c r="C6" s="4">
        <v>40</v>
      </c>
      <c r="D6" s="4"/>
      <c r="E6" s="4">
        <v>41</v>
      </c>
      <c r="F6" s="4">
        <v>42</v>
      </c>
      <c r="G6" s="4">
        <v>40</v>
      </c>
      <c r="H6" s="4"/>
      <c r="I6" s="4">
        <v>42</v>
      </c>
      <c r="J6" s="4">
        <v>40</v>
      </c>
      <c r="K6" s="4">
        <v>41</v>
      </c>
      <c r="L6" s="4"/>
      <c r="M6" s="4">
        <v>42</v>
      </c>
      <c r="N6" s="4">
        <v>40</v>
      </c>
      <c r="O6" s="4">
        <v>41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>
      <c r="A7" s="4"/>
      <c r="B7" s="4"/>
      <c r="C7" s="4"/>
      <c r="D7" s="4"/>
      <c r="E7" s="4">
        <v>41</v>
      </c>
      <c r="F7" s="4">
        <v>42</v>
      </c>
      <c r="G7" s="4">
        <v>41</v>
      </c>
      <c r="H7" s="4"/>
      <c r="I7" s="4">
        <v>42</v>
      </c>
      <c r="J7" s="4">
        <v>41</v>
      </c>
      <c r="K7" s="4">
        <v>41</v>
      </c>
      <c r="L7" s="4"/>
      <c r="M7" s="4">
        <v>41</v>
      </c>
      <c r="N7" s="4">
        <v>40</v>
      </c>
      <c r="O7" s="4">
        <v>42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</sheetData>
  <mergeCells count="8">
    <mergeCell ref="A1:O1"/>
    <mergeCell ref="A2:C2"/>
    <mergeCell ref="E2:G2"/>
    <mergeCell ref="I2:K2"/>
    <mergeCell ref="M2:O2"/>
    <mergeCell ref="T2:V2"/>
    <mergeCell ref="X2:Z2"/>
    <mergeCell ref="AB2:AD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7B</vt:lpstr>
      <vt:lpstr>Figure 7E</vt:lpstr>
      <vt:lpstr>Figure 7F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Yamoah</dc:creator>
  <cp:lastModifiedBy>和自己对话</cp:lastModifiedBy>
  <dcterms:created xsi:type="dcterms:W3CDTF">2022-01-17T00:51:00Z</dcterms:created>
  <dcterms:modified xsi:type="dcterms:W3CDTF">2022-08-23T05:58:21Z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2052-11.1.0.12349</vt:lpwstr>
  </property>
  <property fmtid="{D5CDD505-2E9C-101B-9397-08002B2CF9AE}" pid="3" name="ICV">
    <vt:lpwstr>7EA980D9108D4D9BB48841135C813531</vt:lpwstr>
  </property>
</Properties>
</file>